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cathylee\Downloads\"/>
    </mc:Choice>
  </mc:AlternateContent>
  <xr:revisionPtr revIDLastSave="0" documentId="8_{54CA8C02-D68C-4613-B6A1-DB4A4A931D05}" xr6:coauthVersionLast="47" xr6:coauthVersionMax="47" xr10:uidLastSave="{00000000-0000-0000-0000-000000000000}"/>
  <bookViews>
    <workbookView xWindow="768" yWindow="768" windowWidth="17280" windowHeight="8928" xr2:uid="{00000000-000D-0000-FFFF-FFFF00000000}"/>
  </bookViews>
  <sheets>
    <sheet name="Sheet1" sheetId="1" r:id="rId1"/>
  </sheets>
  <definedNames>
    <definedName name="_xlnm.Print_Area" localSheetId="0">Sheet1!$A$1:$E$81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0" i="1" l="1"/>
  <c r="E79" i="1"/>
  <c r="E78" i="1"/>
  <c r="E75" i="1"/>
  <c r="E73" i="1"/>
  <c r="E72" i="1"/>
  <c r="E71" i="1"/>
  <c r="E70" i="1"/>
  <c r="E69" i="1"/>
  <c r="E67" i="1"/>
  <c r="E66" i="1"/>
  <c r="E65" i="1"/>
  <c r="E64" i="1"/>
  <c r="E63" i="1"/>
  <c r="E62" i="1"/>
  <c r="E61" i="1"/>
  <c r="E60" i="1"/>
  <c r="E59" i="1"/>
  <c r="E58" i="1"/>
  <c r="E57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5" i="1"/>
  <c r="E23" i="1"/>
  <c r="E22" i="1"/>
  <c r="E20" i="1"/>
  <c r="E19" i="1"/>
  <c r="E17" i="1"/>
  <c r="E14" i="1"/>
  <c r="E13" i="1"/>
  <c r="E11" i="1"/>
  <c r="E10" i="1"/>
  <c r="E8" i="1"/>
  <c r="E7" i="1"/>
  <c r="E5" i="1"/>
  <c r="E4" i="1"/>
  <c r="E3" i="1"/>
</calcChain>
</file>

<file path=xl/sharedStrings.xml><?xml version="1.0" encoding="utf-8"?>
<sst xmlns="http://schemas.openxmlformats.org/spreadsheetml/2006/main" count="89" uniqueCount="79">
  <si>
    <r>
      <rPr>
        <b/>
        <sz val="9.5"/>
        <rFont val="Arial"/>
        <family val="2"/>
      </rPr>
      <t>Page</t>
    </r>
  </si>
  <si>
    <r>
      <rPr>
        <b/>
        <sz val="8.5"/>
        <rFont val="Arial"/>
        <family val="2"/>
      </rPr>
      <t>August 1, 2022 3% increase rounded up/down nearest nickel</t>
    </r>
  </si>
  <si>
    <r>
      <rPr>
        <sz val="9.5"/>
        <rFont val="Arial"/>
        <family val="2"/>
      </rPr>
      <t>a)</t>
    </r>
  </si>
  <si>
    <t>1er mai 2025</t>
  </si>
  <si>
    <t>Séance de base</t>
  </si>
  <si>
    <t>ACCORD-CADRE ONF-FCM - Nouveaux cachets minimums entrant en vigueur le 1er mai 2025</t>
  </si>
  <si>
    <t>Chef d'orchestre (minimum 1 heure)</t>
  </si>
  <si>
    <t>Musicien (minimum 2 heures)</t>
  </si>
  <si>
    <t>Chef d'orchestre (minimum 2 heures)</t>
  </si>
  <si>
    <t>Musicien (minimum 1 heure)</t>
  </si>
  <si>
    <t>Temps de travail supplémentaire</t>
  </si>
  <si>
    <t>Annexe B - Article 7: Messages ou inserts télévisés</t>
  </si>
  <si>
    <t>Musicien</t>
  </si>
  <si>
    <t>Annexe C - Copie</t>
  </si>
  <si>
    <t>Annexe A - Taux de rémunération et conditions</t>
  </si>
  <si>
    <t>Par heure de travail</t>
  </si>
  <si>
    <t>1. Parties à portée simple, notation simple</t>
  </si>
  <si>
    <t>2. Parties à double portée : accords (piano, harpe, orgue, célesta, etc.)</t>
  </si>
  <si>
    <t>6. Parties vocales</t>
  </si>
  <si>
    <t>7. Parties de chef d'orchestre</t>
  </si>
  <si>
    <t>c) Paroles en langue étrangère (autre que le français et l'anglais) - supplément la page</t>
  </si>
  <si>
    <t>a) Portée simple</t>
  </si>
  <si>
    <t>b) Parties à portée multiple</t>
  </si>
  <si>
    <t>c) Langue étrangère (autre que le français et l'anglais)</t>
  </si>
  <si>
    <t>9. Numérotation de mesures (par page)</t>
  </si>
  <si>
    <t>12. Tarifs horaires des copistes</t>
  </si>
  <si>
    <t>a) Parties à portée simple</t>
  </si>
  <si>
    <t>1.Page de partition d'au plus dix (10) parties :</t>
  </si>
  <si>
    <t>a) Arrangement et orchestration</t>
  </si>
  <si>
    <t>b) Orchestration d'un arrangement</t>
  </si>
  <si>
    <t>a) Symboles des accords et ligne de basse</t>
  </si>
  <si>
    <t>b) Notation intégrale</t>
  </si>
  <si>
    <t>c) Écriture d'une ligne mélodique avec harmonisation (symboles des accords) produite par la voix, un instrument ou un dispositif mécanique, y compris les symboles (ligne simple) par groupe de quatre (4) mesures</t>
  </si>
  <si>
    <t>Annexe F : AME, SAN, ETC.</t>
  </si>
  <si>
    <t>2. Préproduction</t>
  </si>
  <si>
    <t>4. Séance d'enregistrement sur pistes AME</t>
  </si>
  <si>
    <t>g) Heure supplémentaire</t>
  </si>
  <si>
    <t>Heure supplémentaire</t>
  </si>
  <si>
    <t>Heure supplémentaire après minuit</t>
  </si>
  <si>
    <t>Musicien (par segment de 1/2 heure)</t>
  </si>
  <si>
    <t>Chef d'orchestre (par segment de 1/2 heure)</t>
  </si>
  <si>
    <t>a) Feuille du chef (portée simple avec mots indicateurs seulement)</t>
  </si>
  <si>
    <t>Annexe E : Musiciens substituts (figuration)</t>
  </si>
  <si>
    <t>Description dans l'accord en vigueur</t>
  </si>
  <si>
    <t>a) Une ligne mélodique une seule voix plus 1 ligne de paroles</t>
  </si>
  <si>
    <t>b) Parties d'un groupe ou chœur avec 1 ligne de paroles</t>
  </si>
  <si>
    <t>c) Parties du chef pianiste - accords complets avec indication de rentrée des instruments et construite d'après la partition</t>
  </si>
  <si>
    <t>b) De minuit à 9 h (l'heure)</t>
  </si>
  <si>
    <t>c) Tous les jours fériés indiqués à l'Annexe A (l'heure)</t>
  </si>
  <si>
    <t>ANNEXE DES CACHETS MINIMUMS DE BASE POUR L'ORCHESTRATION ET LES ARRANGEMENTS</t>
  </si>
  <si>
    <t>4. Addition de partie pour piano, par page de partition</t>
  </si>
  <si>
    <t>i. Symboles des accords et ligne de la basse, par groupe de quatre (4) mesures</t>
  </si>
  <si>
    <t>iii. Toute voix additionnelle, par groupe de 4 mesures</t>
  </si>
  <si>
    <t>g) Tarif horaire des arrangeurs et/ou orchestrateurs ne devant servir que pour les ajustements, le travail en répétitions, les modifications, les additions et autres cas où le tarif à la page n'est pas utilisable (convocation minimale de quatre (4) heures)</t>
  </si>
  <si>
    <t>14-15</t>
  </si>
  <si>
    <t>18-19</t>
  </si>
  <si>
    <t>19-20</t>
  </si>
  <si>
    <t>LISTE DES CACHETS MINIMUMS DE BASE POUR LA COPIE (LA PAGE)</t>
  </si>
  <si>
    <t>8. Addition de paroles ou de mots (par ligne de paroles et par page)</t>
  </si>
  <si>
    <t>13. Addition de symboles (autres que ceux des accords) pour instruments ou dispositifs électroniques</t>
  </si>
  <si>
    <t>k) lecture d'épreuve</t>
  </si>
  <si>
    <t>2. Toute ligne additionnelle, instrumentale ou vocale, au-delà de dix (10) parties d'une page de partition</t>
  </si>
  <si>
    <t>Réduction en partie à trois (3) lignes pour le chef pianiste par groupe de quatre (4) mesures</t>
  </si>
  <si>
    <t>d) Réduction de partition d'orchestre en partie à 2 lignes pour le chef pianiste par groupe de 4 mesures</t>
  </si>
  <si>
    <t>e) Réduction en partie pour piano solo, harpe, accordéon, etc.</t>
  </si>
  <si>
    <t xml:space="preserve">b) Chef, chef pianiste, production, - régie deux (2) ou trois (3) portées avec ligne mélodique, symboles des accords de basse et indication de rentrée d'instruments par des signes ou des mots </t>
  </si>
  <si>
    <t>Cachets minimums</t>
  </si>
  <si>
    <t>3. Parties de piano rythmique (symboles des accords plus la basse)</t>
  </si>
  <si>
    <t>10. Addition de symboles d'accords :</t>
  </si>
  <si>
    <t>Répétition de musique non enregistrée</t>
  </si>
  <si>
    <t xml:space="preserve">Parties à portée simple, accords, plus de deux voix    </t>
  </si>
  <si>
    <t xml:space="preserve">Plus indication de rentrée des voix    </t>
  </si>
  <si>
    <t>4. Piano – voix – trois (3) portées avec ligne simple de paroles</t>
  </si>
  <si>
    <t>5. Feuille du chef (mélodie plus symboles des accords plus une (1) ligne simple de paroles)</t>
  </si>
  <si>
    <t>a) De 9 h à minuit (l'heure)</t>
  </si>
  <si>
    <t>3. Addition de parties à une partition déjà orchestrée (par partie)</t>
  </si>
  <si>
    <t xml:space="preserve">f) Partition vocale ((lorsque les parties vocales ne font pas partie d'une partition instrumentale (quatre (4) mesures par page comportant au plus quatre (4) voix avec accompagnement de piano)     </t>
  </si>
  <si>
    <t>ii. Notation intégrale de partie de piano, par groupe de  4 mesures</t>
  </si>
  <si>
    <t>Le temps de consultation en sus du temps gratuit prévu à l'article 8 j) se rémunère au tarif horaire (l'heure)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</si>
</sst>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\ 0.0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name val="Arial"/>
    </font>
    <font>
      <b/>
      <sz val="9.5"/>
      <name val="Arial"/>
    </font>
    <font>
      <b/>
      <sz val="9.5"/>
      <name val="Arial"/>
      <family val="2"/>
    </font>
    <font>
      <b/>
      <sz val="8.5"/>
      <name val="Arial"/>
    </font>
    <font>
      <b/>
      <sz val="8.5"/>
      <name val="Arial"/>
      <family val="2"/>
    </font>
    <font>
      <sz val="9.5"/>
      <name val="Arial"/>
    </font>
    <font>
      <sz val="9.5"/>
      <name val="Arial"/>
      <family val="2"/>
    </font>
    <font>
      <sz val="9.5"/>
      <color rgb="FF000000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C0DA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1" fontId="8" fillId="0" borderId="2" xfId="0" applyNumberFormat="1" applyFont="1" applyBorder="1" applyAlignment="1">
      <alignment horizontal="center" vertical="top" shrinkToFit="1"/>
    </xf>
    <xf numFmtId="164" fontId="8" fillId="2" borderId="3" xfId="0" applyNumberFormat="1" applyFont="1" applyFill="1" applyBorder="1" applyAlignment="1">
      <alignment horizontal="center" vertical="top" shrinkToFit="1"/>
    </xf>
    <xf numFmtId="165" fontId="8" fillId="3" borderId="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2" borderId="3" xfId="0" applyFill="1" applyBorder="1" applyAlignment="1">
      <alignment horizontal="left" vertical="top" wrapText="1"/>
    </xf>
    <xf numFmtId="165" fontId="8" fillId="3" borderId="1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10" fillId="3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6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shrinkToFit="1"/>
    </xf>
    <xf numFmtId="0" fontId="7" fillId="0" borderId="2" xfId="0" applyFont="1" applyBorder="1" applyAlignment="1">
      <alignment horizontal="left" vertical="top" indent="1"/>
    </xf>
    <xf numFmtId="0" fontId="7" fillId="0" borderId="2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 indent="3"/>
    </xf>
    <xf numFmtId="0" fontId="6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0" borderId="0" xfId="0" applyFont="1" applyAlignment="1">
      <alignment horizontal="left" wrapText="1" indent="5"/>
    </xf>
    <xf numFmtId="0" fontId="1" fillId="0" borderId="0" xfId="0" applyFont="1" applyAlignment="1">
      <alignment horizontal="left" wrapText="1" indent="5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6"/>
  <sheetViews>
    <sheetView tabSelected="1" zoomScale="130" zoomScaleNormal="130" workbookViewId="0">
      <selection sqref="A1:E1"/>
    </sheetView>
  </sheetViews>
  <sheetFormatPr defaultColWidth="9.109375" defaultRowHeight="14.4" x14ac:dyDescent="0.3"/>
  <cols>
    <col min="1" max="1" width="8" style="1" customWidth="1"/>
    <col min="2" max="2" width="45" style="1" customWidth="1"/>
    <col min="3" max="3" width="42.88671875" style="1" customWidth="1"/>
    <col min="4" max="4" width="17.88671875" style="1" hidden="1" customWidth="1"/>
    <col min="5" max="5" width="16.33203125" style="1" customWidth="1"/>
    <col min="6" max="16384" width="9.109375" style="1"/>
  </cols>
  <sheetData>
    <row r="1" spans="1:5" ht="78.75" customHeight="1" x14ac:dyDescent="0.25">
      <c r="A1" s="30" t="s">
        <v>5</v>
      </c>
      <c r="B1" s="31"/>
      <c r="C1" s="31"/>
      <c r="D1" s="31"/>
      <c r="E1" s="31"/>
    </row>
    <row r="2" spans="1:5" ht="54.9" customHeight="1" x14ac:dyDescent="0.3">
      <c r="A2" s="2" t="s">
        <v>0</v>
      </c>
      <c r="B2" s="13" t="s">
        <v>43</v>
      </c>
      <c r="C2" s="3"/>
      <c r="D2" s="4" t="s">
        <v>1</v>
      </c>
      <c r="E2" s="14" t="s">
        <v>3</v>
      </c>
    </row>
    <row r="3" spans="1:5" ht="13.5" customHeight="1" x14ac:dyDescent="0.3">
      <c r="A3" s="5">
        <v>12</v>
      </c>
      <c r="B3" s="12" t="s">
        <v>14</v>
      </c>
      <c r="C3" s="12" t="s">
        <v>4</v>
      </c>
      <c r="D3" s="6">
        <v>347.3</v>
      </c>
      <c r="E3" s="7">
        <f>MROUND(D3*1.035,0.05)</f>
        <v>359.45000000000005</v>
      </c>
    </row>
    <row r="4" spans="1:5" ht="13.5" customHeight="1" x14ac:dyDescent="0.3">
      <c r="A4" s="5">
        <v>13</v>
      </c>
      <c r="B4" s="8"/>
      <c r="C4" s="12" t="s">
        <v>37</v>
      </c>
      <c r="D4" s="6">
        <v>29</v>
      </c>
      <c r="E4" s="7">
        <f>MROUND(D4*1.035,0.05)</f>
        <v>30</v>
      </c>
    </row>
    <row r="5" spans="1:5" ht="13.5" customHeight="1" x14ac:dyDescent="0.3">
      <c r="A5" s="5">
        <v>13</v>
      </c>
      <c r="B5" s="8"/>
      <c r="C5" s="12" t="s">
        <v>38</v>
      </c>
      <c r="D5" s="6">
        <v>43.35</v>
      </c>
      <c r="E5" s="7">
        <f>MROUND(D5*1.035,0.05)</f>
        <v>44.85</v>
      </c>
    </row>
    <row r="6" spans="1:5" ht="12" customHeight="1" x14ac:dyDescent="0.3">
      <c r="A6" s="8"/>
      <c r="B6" s="8"/>
      <c r="C6" s="8"/>
      <c r="D6" s="9"/>
      <c r="E6" s="7"/>
    </row>
    <row r="7" spans="1:5" ht="13.5" customHeight="1" x14ac:dyDescent="0.3">
      <c r="A7" s="5">
        <v>14</v>
      </c>
      <c r="B7" s="12" t="s">
        <v>69</v>
      </c>
      <c r="C7" s="12" t="s">
        <v>9</v>
      </c>
      <c r="D7" s="6">
        <v>56.85</v>
      </c>
      <c r="E7" s="7">
        <f>MROUND(D7*1.035,0.05)</f>
        <v>58.85</v>
      </c>
    </row>
    <row r="8" spans="1:5" ht="13.5" customHeight="1" x14ac:dyDescent="0.3">
      <c r="A8" s="8"/>
      <c r="B8" s="8"/>
      <c r="C8" s="12" t="s">
        <v>6</v>
      </c>
      <c r="D8" s="6">
        <v>113.7</v>
      </c>
      <c r="E8" s="7">
        <f>MROUND(D8*1.035,0.05)</f>
        <v>117.7</v>
      </c>
    </row>
    <row r="9" spans="1:5" ht="12" customHeight="1" x14ac:dyDescent="0.3">
      <c r="A9" s="8"/>
      <c r="B9" s="8"/>
      <c r="C9" s="8"/>
      <c r="D9" s="9"/>
      <c r="E9" s="7"/>
    </row>
    <row r="10" spans="1:5" ht="13.5" customHeight="1" x14ac:dyDescent="0.3">
      <c r="A10" s="5">
        <v>14</v>
      </c>
      <c r="B10" s="8"/>
      <c r="C10" s="12" t="s">
        <v>7</v>
      </c>
      <c r="D10" s="6">
        <v>113.7</v>
      </c>
      <c r="E10" s="7">
        <f>MROUND(D10*1.035,0.05)</f>
        <v>117.7</v>
      </c>
    </row>
    <row r="11" spans="1:5" ht="13.5" customHeight="1" x14ac:dyDescent="0.3">
      <c r="A11" s="15" t="s">
        <v>54</v>
      </c>
      <c r="B11" s="8"/>
      <c r="C11" s="12" t="s">
        <v>8</v>
      </c>
      <c r="D11" s="6">
        <v>227.4</v>
      </c>
      <c r="E11" s="7">
        <f>MROUND(D11*1.035,0.05)</f>
        <v>235.35000000000002</v>
      </c>
    </row>
    <row r="12" spans="1:5" ht="12" customHeight="1" x14ac:dyDescent="0.3">
      <c r="A12" s="8"/>
      <c r="B12" s="8"/>
      <c r="C12" s="8"/>
      <c r="D12" s="9"/>
      <c r="E12" s="7"/>
    </row>
    <row r="13" spans="1:5" ht="13.5" customHeight="1" x14ac:dyDescent="0.3">
      <c r="A13" s="16">
        <v>15</v>
      </c>
      <c r="B13" s="12" t="s">
        <v>10</v>
      </c>
      <c r="C13" s="12" t="s">
        <v>39</v>
      </c>
      <c r="D13" s="6">
        <v>28.4</v>
      </c>
      <c r="E13" s="7">
        <f>MROUND(D13*1.035,0.05)</f>
        <v>29.400000000000002</v>
      </c>
    </row>
    <row r="14" spans="1:5" ht="13.5" customHeight="1" x14ac:dyDescent="0.3">
      <c r="A14" s="16">
        <v>15</v>
      </c>
      <c r="B14" s="8"/>
      <c r="C14" s="12" t="s">
        <v>40</v>
      </c>
      <c r="D14" s="6">
        <v>56.85</v>
      </c>
      <c r="E14" s="7">
        <f>MROUND(D14*1.035,0.05)</f>
        <v>58.85</v>
      </c>
    </row>
    <row r="15" spans="1:5" ht="12.9" customHeight="1" x14ac:dyDescent="0.3">
      <c r="A15" s="8"/>
      <c r="B15" s="8"/>
      <c r="C15" s="8"/>
      <c r="D15" s="9"/>
      <c r="E15" s="7"/>
    </row>
    <row r="16" spans="1:5" ht="13.5" customHeight="1" x14ac:dyDescent="0.3">
      <c r="A16" s="5">
        <v>18</v>
      </c>
      <c r="B16" s="12" t="s">
        <v>11</v>
      </c>
      <c r="C16" s="12" t="s">
        <v>66</v>
      </c>
      <c r="D16" s="9"/>
      <c r="E16" s="7"/>
    </row>
    <row r="17" spans="1:5" ht="13.5" customHeight="1" x14ac:dyDescent="0.3">
      <c r="A17" s="5">
        <v>18</v>
      </c>
      <c r="B17" s="8"/>
      <c r="C17" s="12" t="s">
        <v>12</v>
      </c>
      <c r="D17" s="6">
        <v>190.35</v>
      </c>
      <c r="E17" s="7">
        <f>MROUND(D17*1.035,0.05)</f>
        <v>197</v>
      </c>
    </row>
    <row r="18" spans="1:5" ht="12" customHeight="1" x14ac:dyDescent="0.3">
      <c r="A18" s="8"/>
      <c r="B18" s="8"/>
      <c r="C18" s="8"/>
      <c r="D18" s="9"/>
      <c r="E18" s="7"/>
    </row>
    <row r="19" spans="1:5" ht="13.5" customHeight="1" x14ac:dyDescent="0.3">
      <c r="A19" s="17" t="s">
        <v>55</v>
      </c>
      <c r="B19" s="12" t="s">
        <v>69</v>
      </c>
      <c r="C19" s="12" t="s">
        <v>9</v>
      </c>
      <c r="D19" s="6">
        <v>56.85</v>
      </c>
      <c r="E19" s="7">
        <f>MROUND(D19*1.035,0.05)</f>
        <v>58.85</v>
      </c>
    </row>
    <row r="20" spans="1:5" ht="13.5" customHeight="1" x14ac:dyDescent="0.3">
      <c r="A20" s="5">
        <v>19</v>
      </c>
      <c r="B20" s="8"/>
      <c r="C20" s="12" t="s">
        <v>6</v>
      </c>
      <c r="D20" s="6">
        <v>113.7</v>
      </c>
      <c r="E20" s="7">
        <f>MROUND(D20*1.035,0.05)</f>
        <v>117.7</v>
      </c>
    </row>
    <row r="21" spans="1:5" ht="12" customHeight="1" x14ac:dyDescent="0.3">
      <c r="A21" s="8"/>
      <c r="B21" s="8"/>
      <c r="C21" s="8"/>
      <c r="D21" s="9"/>
      <c r="E21" s="7"/>
    </row>
    <row r="22" spans="1:5" ht="13.5" customHeight="1" x14ac:dyDescent="0.3">
      <c r="A22" s="5">
        <v>19</v>
      </c>
      <c r="B22" s="12" t="s">
        <v>10</v>
      </c>
      <c r="C22" s="12" t="s">
        <v>7</v>
      </c>
      <c r="D22" s="6">
        <v>113.7</v>
      </c>
      <c r="E22" s="7">
        <f>MROUND(D22*1.035,0.05)</f>
        <v>117.7</v>
      </c>
    </row>
    <row r="23" spans="1:5" ht="13.5" customHeight="1" x14ac:dyDescent="0.3">
      <c r="A23" s="15" t="s">
        <v>56</v>
      </c>
      <c r="B23" s="8"/>
      <c r="C23" s="12" t="s">
        <v>8</v>
      </c>
      <c r="D23" s="6">
        <v>227.4</v>
      </c>
      <c r="E23" s="7">
        <f>MROUND(D23*1.035,0.05)</f>
        <v>235.35000000000002</v>
      </c>
    </row>
    <row r="24" spans="1:5" ht="12.9" customHeight="1" x14ac:dyDescent="0.3">
      <c r="A24" s="8"/>
      <c r="B24" s="8"/>
      <c r="C24" s="8"/>
      <c r="D24" s="9"/>
      <c r="E24" s="7"/>
    </row>
    <row r="25" spans="1:5" ht="13.5" customHeight="1" x14ac:dyDescent="0.3">
      <c r="A25" s="5">
        <v>22</v>
      </c>
      <c r="B25" s="12" t="s">
        <v>13</v>
      </c>
      <c r="C25" s="12" t="s">
        <v>15</v>
      </c>
      <c r="D25" s="6">
        <v>27.5</v>
      </c>
      <c r="E25" s="7">
        <f>MROUND(D25*1.035,0.05)</f>
        <v>28.450000000000003</v>
      </c>
    </row>
    <row r="26" spans="1:5" ht="12" customHeight="1" x14ac:dyDescent="0.3">
      <c r="A26" s="8"/>
      <c r="B26" s="8"/>
      <c r="C26" s="8"/>
      <c r="D26" s="9"/>
      <c r="E26" s="7"/>
    </row>
    <row r="27" spans="1:5" ht="13.5" customHeight="1" x14ac:dyDescent="0.3">
      <c r="A27" s="5">
        <v>23</v>
      </c>
      <c r="B27" s="24" t="s">
        <v>57</v>
      </c>
      <c r="C27" s="25"/>
      <c r="D27" s="9"/>
      <c r="E27" s="7"/>
    </row>
    <row r="28" spans="1:5" ht="13.5" customHeight="1" x14ac:dyDescent="0.3">
      <c r="A28" s="5">
        <v>23</v>
      </c>
      <c r="B28" s="12" t="s">
        <v>16</v>
      </c>
      <c r="C28" s="8"/>
      <c r="D28" s="6">
        <v>4.6500000000000004</v>
      </c>
      <c r="E28" s="7">
        <f t="shared" ref="E28:E67" si="0">MROUND(D28*1.035,0.05)</f>
        <v>4.8000000000000007</v>
      </c>
    </row>
    <row r="29" spans="1:5" ht="13.5" customHeight="1" x14ac:dyDescent="0.3">
      <c r="A29" s="5">
        <v>23</v>
      </c>
      <c r="B29" s="18" t="s">
        <v>70</v>
      </c>
      <c r="C29" s="8"/>
      <c r="D29" s="6">
        <v>9.75</v>
      </c>
      <c r="E29" s="7">
        <f t="shared" si="0"/>
        <v>10.100000000000001</v>
      </c>
    </row>
    <row r="30" spans="1:5" ht="13.5" customHeight="1" x14ac:dyDescent="0.3">
      <c r="A30" s="5">
        <v>23</v>
      </c>
      <c r="B30" s="24" t="s">
        <v>17</v>
      </c>
      <c r="C30" s="25"/>
      <c r="D30" s="6">
        <v>9.75</v>
      </c>
      <c r="E30" s="7">
        <f t="shared" si="0"/>
        <v>10.100000000000001</v>
      </c>
    </row>
    <row r="31" spans="1:5" ht="13.5" customHeight="1" x14ac:dyDescent="0.3">
      <c r="A31" s="5">
        <v>23</v>
      </c>
      <c r="B31" s="19" t="s">
        <v>71</v>
      </c>
      <c r="C31" s="8"/>
      <c r="D31" s="6">
        <v>12.15</v>
      </c>
      <c r="E31" s="7">
        <f t="shared" si="0"/>
        <v>12.600000000000001</v>
      </c>
    </row>
    <row r="32" spans="1:5" ht="13.5" customHeight="1" x14ac:dyDescent="0.3">
      <c r="A32" s="5">
        <v>23</v>
      </c>
      <c r="B32" s="20" t="s">
        <v>67</v>
      </c>
      <c r="C32" s="8"/>
      <c r="D32" s="6">
        <v>8.1</v>
      </c>
      <c r="E32" s="7">
        <f t="shared" si="0"/>
        <v>8.4</v>
      </c>
    </row>
    <row r="33" spans="1:5" ht="13.5" customHeight="1" x14ac:dyDescent="0.3">
      <c r="A33" s="5">
        <v>23</v>
      </c>
      <c r="B33" s="19" t="s">
        <v>71</v>
      </c>
      <c r="C33" s="8"/>
      <c r="D33" s="6">
        <v>10.5</v>
      </c>
      <c r="E33" s="7">
        <f t="shared" si="0"/>
        <v>10.850000000000001</v>
      </c>
    </row>
    <row r="34" spans="1:5" ht="13.5" customHeight="1" x14ac:dyDescent="0.3">
      <c r="A34" s="5">
        <v>23</v>
      </c>
      <c r="B34" s="24" t="s">
        <v>72</v>
      </c>
      <c r="C34" s="25"/>
      <c r="D34" s="6">
        <v>12.3</v>
      </c>
      <c r="E34" s="7">
        <f t="shared" si="0"/>
        <v>12.75</v>
      </c>
    </row>
    <row r="35" spans="1:5" ht="13.5" customHeight="1" x14ac:dyDescent="0.3">
      <c r="A35" s="5">
        <v>23</v>
      </c>
      <c r="B35" s="24" t="s">
        <v>73</v>
      </c>
      <c r="C35" s="25"/>
      <c r="D35" s="6">
        <v>12.3</v>
      </c>
      <c r="E35" s="7">
        <f t="shared" si="0"/>
        <v>12.75</v>
      </c>
    </row>
    <row r="36" spans="1:5" ht="30" customHeight="1" x14ac:dyDescent="0.3">
      <c r="A36" s="5">
        <v>23</v>
      </c>
      <c r="B36" s="12" t="s">
        <v>18</v>
      </c>
      <c r="C36" s="12" t="s">
        <v>44</v>
      </c>
      <c r="D36" s="6">
        <v>9.75</v>
      </c>
      <c r="E36" s="7">
        <f t="shared" si="0"/>
        <v>10.100000000000001</v>
      </c>
    </row>
    <row r="37" spans="1:5" ht="35.25" customHeight="1" x14ac:dyDescent="0.3">
      <c r="A37" s="5">
        <v>23</v>
      </c>
      <c r="B37" s="8"/>
      <c r="C37" s="12" t="s">
        <v>45</v>
      </c>
      <c r="D37" s="6">
        <v>15.45</v>
      </c>
      <c r="E37" s="7">
        <f t="shared" si="0"/>
        <v>16</v>
      </c>
    </row>
    <row r="38" spans="1:5" ht="27" customHeight="1" x14ac:dyDescent="0.3">
      <c r="A38" s="5">
        <v>23</v>
      </c>
      <c r="B38" s="21"/>
      <c r="C38" s="12" t="s">
        <v>20</v>
      </c>
      <c r="D38" s="6">
        <v>2.2999999999999998</v>
      </c>
      <c r="E38" s="7">
        <f t="shared" si="0"/>
        <v>2.4000000000000004</v>
      </c>
    </row>
    <row r="39" spans="1:5" ht="27" customHeight="1" x14ac:dyDescent="0.3">
      <c r="A39" s="5">
        <v>23</v>
      </c>
      <c r="B39" s="12" t="s">
        <v>19</v>
      </c>
      <c r="C39" s="12" t="s">
        <v>41</v>
      </c>
      <c r="D39" s="6">
        <v>13.05</v>
      </c>
      <c r="E39" s="7">
        <f t="shared" si="0"/>
        <v>13.5</v>
      </c>
    </row>
    <row r="40" spans="1:5" ht="60" customHeight="1" x14ac:dyDescent="0.3">
      <c r="A40" s="5">
        <v>23</v>
      </c>
      <c r="B40" s="3"/>
      <c r="C40" s="12" t="s">
        <v>65</v>
      </c>
      <c r="D40" s="6">
        <v>17.600000000000001</v>
      </c>
      <c r="E40" s="7">
        <f t="shared" si="0"/>
        <v>18.2</v>
      </c>
    </row>
    <row r="41" spans="1:5" ht="37.35" customHeight="1" x14ac:dyDescent="0.3">
      <c r="A41" s="5">
        <v>23</v>
      </c>
      <c r="B41" s="21"/>
      <c r="C41" s="12" t="s">
        <v>46</v>
      </c>
      <c r="D41" s="6">
        <v>28.8</v>
      </c>
      <c r="E41" s="7">
        <f t="shared" si="0"/>
        <v>29.8</v>
      </c>
    </row>
    <row r="42" spans="1:5" ht="13.5" customHeight="1" x14ac:dyDescent="0.3">
      <c r="A42" s="5">
        <v>23</v>
      </c>
      <c r="B42" s="26" t="s">
        <v>58</v>
      </c>
      <c r="C42" s="12" t="s">
        <v>21</v>
      </c>
      <c r="D42" s="6">
        <v>2.6</v>
      </c>
      <c r="E42" s="7">
        <f t="shared" si="0"/>
        <v>2.7</v>
      </c>
    </row>
    <row r="43" spans="1:5" ht="13.5" customHeight="1" x14ac:dyDescent="0.3">
      <c r="A43" s="5">
        <v>23</v>
      </c>
      <c r="B43" s="27"/>
      <c r="C43" s="12" t="s">
        <v>22</v>
      </c>
      <c r="D43" s="6">
        <v>2.6</v>
      </c>
      <c r="E43" s="7">
        <f t="shared" si="0"/>
        <v>2.7</v>
      </c>
    </row>
    <row r="44" spans="1:5" ht="27" customHeight="1" x14ac:dyDescent="0.3">
      <c r="A44" s="5">
        <v>23</v>
      </c>
      <c r="B44" s="28"/>
      <c r="C44" s="12" t="s">
        <v>23</v>
      </c>
      <c r="D44" s="6">
        <v>3.8</v>
      </c>
      <c r="E44" s="7">
        <f t="shared" si="0"/>
        <v>3.95</v>
      </c>
    </row>
    <row r="45" spans="1:5" ht="13.5" customHeight="1" x14ac:dyDescent="0.3">
      <c r="A45" s="5">
        <v>23</v>
      </c>
      <c r="B45" s="12" t="s">
        <v>24</v>
      </c>
      <c r="C45" s="8"/>
      <c r="D45" s="6">
        <v>1.25</v>
      </c>
      <c r="E45" s="7">
        <f t="shared" si="0"/>
        <v>1.3</v>
      </c>
    </row>
    <row r="46" spans="1:5" ht="13.5" customHeight="1" x14ac:dyDescent="0.3">
      <c r="A46" s="5">
        <v>23</v>
      </c>
      <c r="B46" s="12" t="s">
        <v>68</v>
      </c>
      <c r="C46" s="12" t="s">
        <v>21</v>
      </c>
      <c r="D46" s="6">
        <v>2.6</v>
      </c>
      <c r="E46" s="7">
        <f t="shared" si="0"/>
        <v>2.7</v>
      </c>
    </row>
    <row r="47" spans="1:5" ht="13.5" customHeight="1" x14ac:dyDescent="0.3">
      <c r="A47" s="5">
        <v>23</v>
      </c>
      <c r="B47" s="8"/>
      <c r="C47" s="12" t="s">
        <v>22</v>
      </c>
      <c r="D47" s="6">
        <v>1.55</v>
      </c>
      <c r="E47" s="7">
        <f t="shared" si="0"/>
        <v>1.6</v>
      </c>
    </row>
    <row r="48" spans="1:5" ht="13.5" customHeight="1" x14ac:dyDescent="0.3">
      <c r="A48" s="5">
        <v>23</v>
      </c>
      <c r="B48" s="12" t="s">
        <v>25</v>
      </c>
      <c r="C48" s="12" t="s">
        <v>74</v>
      </c>
      <c r="D48" s="6">
        <v>27.45</v>
      </c>
      <c r="E48" s="7">
        <f t="shared" si="0"/>
        <v>28.400000000000002</v>
      </c>
    </row>
    <row r="49" spans="1:5" ht="13.5" customHeight="1" x14ac:dyDescent="0.3">
      <c r="A49" s="5">
        <v>23</v>
      </c>
      <c r="B49" s="8"/>
      <c r="C49" s="12" t="s">
        <v>47</v>
      </c>
      <c r="D49" s="6">
        <v>55.2</v>
      </c>
      <c r="E49" s="7">
        <f t="shared" si="0"/>
        <v>57.150000000000006</v>
      </c>
    </row>
    <row r="50" spans="1:5" ht="24" customHeight="1" x14ac:dyDescent="0.3">
      <c r="A50" s="5">
        <v>23</v>
      </c>
      <c r="B50" s="21"/>
      <c r="C50" s="12" t="s">
        <v>48</v>
      </c>
      <c r="D50" s="6">
        <v>55.2</v>
      </c>
      <c r="E50" s="7">
        <f t="shared" si="0"/>
        <v>57.150000000000006</v>
      </c>
    </row>
    <row r="51" spans="1:5" ht="13.5" customHeight="1" x14ac:dyDescent="0.3">
      <c r="A51" s="5">
        <v>23</v>
      </c>
      <c r="B51" s="26" t="s">
        <v>59</v>
      </c>
      <c r="C51" s="12" t="s">
        <v>26</v>
      </c>
      <c r="D51" s="6">
        <v>2.6</v>
      </c>
      <c r="E51" s="7">
        <f t="shared" si="0"/>
        <v>2.7</v>
      </c>
    </row>
    <row r="52" spans="1:5" ht="13.5" customHeight="1" x14ac:dyDescent="0.3">
      <c r="A52" s="5">
        <v>23</v>
      </c>
      <c r="B52" s="29"/>
      <c r="C52" s="12" t="s">
        <v>22</v>
      </c>
      <c r="D52" s="6">
        <v>1.55</v>
      </c>
      <c r="E52" s="7">
        <f t="shared" si="0"/>
        <v>1.6</v>
      </c>
    </row>
    <row r="53" spans="1:5" ht="12" customHeight="1" x14ac:dyDescent="0.3">
      <c r="A53" s="8"/>
      <c r="B53" s="8"/>
      <c r="C53" s="8"/>
      <c r="D53" s="9"/>
      <c r="E53" s="7"/>
    </row>
    <row r="54" spans="1:5" ht="13.5" customHeight="1" x14ac:dyDescent="0.3">
      <c r="A54" s="5">
        <v>25</v>
      </c>
      <c r="B54" s="8"/>
      <c r="C54" s="12" t="s">
        <v>60</v>
      </c>
      <c r="D54" s="6">
        <v>27.45</v>
      </c>
      <c r="E54" s="7">
        <f t="shared" si="0"/>
        <v>28.400000000000002</v>
      </c>
    </row>
    <row r="55" spans="1:5" ht="12.9" customHeight="1" x14ac:dyDescent="0.3">
      <c r="A55" s="8"/>
      <c r="B55" s="8"/>
      <c r="C55" s="8"/>
      <c r="D55" s="9"/>
      <c r="E55" s="7"/>
    </row>
    <row r="56" spans="1:5" ht="13.5" customHeight="1" x14ac:dyDescent="0.3">
      <c r="A56" s="5">
        <v>26</v>
      </c>
      <c r="B56" s="24" t="s">
        <v>49</v>
      </c>
      <c r="C56" s="25"/>
      <c r="D56" s="9"/>
      <c r="E56" s="7"/>
    </row>
    <row r="57" spans="1:5" ht="13.5" customHeight="1" x14ac:dyDescent="0.3">
      <c r="A57" s="5">
        <v>29</v>
      </c>
      <c r="B57" s="12" t="s">
        <v>27</v>
      </c>
      <c r="C57" s="12" t="s">
        <v>28</v>
      </c>
      <c r="D57" s="6">
        <v>24.45</v>
      </c>
      <c r="E57" s="7">
        <f t="shared" si="0"/>
        <v>25.3</v>
      </c>
    </row>
    <row r="58" spans="1:5" ht="13.5" customHeight="1" x14ac:dyDescent="0.3">
      <c r="A58" s="5">
        <v>29</v>
      </c>
      <c r="B58" s="8"/>
      <c r="C58" s="12" t="s">
        <v>29</v>
      </c>
      <c r="D58" s="6">
        <v>13.7</v>
      </c>
      <c r="E58" s="7">
        <f t="shared" si="0"/>
        <v>14.200000000000001</v>
      </c>
    </row>
    <row r="59" spans="1:5" ht="13.5" customHeight="1" x14ac:dyDescent="0.3">
      <c r="A59" s="5">
        <v>29</v>
      </c>
      <c r="B59" s="24" t="s">
        <v>61</v>
      </c>
      <c r="C59" s="25"/>
      <c r="D59" s="6">
        <v>1.25</v>
      </c>
      <c r="E59" s="7">
        <f t="shared" si="0"/>
        <v>1.3</v>
      </c>
    </row>
    <row r="60" spans="1:5" ht="13.5" customHeight="1" x14ac:dyDescent="0.3">
      <c r="A60" s="5">
        <v>29</v>
      </c>
      <c r="B60" s="24" t="s">
        <v>75</v>
      </c>
      <c r="C60" s="25"/>
      <c r="D60" s="6">
        <v>1.7</v>
      </c>
      <c r="E60" s="7">
        <f t="shared" si="0"/>
        <v>1.75</v>
      </c>
    </row>
    <row r="61" spans="1:5" ht="13.5" customHeight="1" x14ac:dyDescent="0.3">
      <c r="A61" s="5">
        <v>29</v>
      </c>
      <c r="B61" s="12" t="s">
        <v>50</v>
      </c>
      <c r="C61" s="8"/>
      <c r="D61" s="6">
        <v>2.85</v>
      </c>
      <c r="E61" s="7">
        <f t="shared" si="0"/>
        <v>2.95</v>
      </c>
    </row>
    <row r="62" spans="1:5" ht="13.5" customHeight="1" x14ac:dyDescent="0.3">
      <c r="A62" s="5">
        <v>29</v>
      </c>
      <c r="B62" s="8"/>
      <c r="C62" s="12" t="s">
        <v>30</v>
      </c>
      <c r="D62" s="6">
        <v>2.85</v>
      </c>
      <c r="E62" s="7">
        <f t="shared" si="0"/>
        <v>2.95</v>
      </c>
    </row>
    <row r="63" spans="1:5" ht="13.5" customHeight="1" x14ac:dyDescent="0.3">
      <c r="A63" s="5">
        <v>29</v>
      </c>
      <c r="B63" s="8"/>
      <c r="C63" s="12" t="s">
        <v>31</v>
      </c>
      <c r="D63" s="6">
        <v>12.55</v>
      </c>
      <c r="E63" s="7">
        <f t="shared" si="0"/>
        <v>13</v>
      </c>
    </row>
    <row r="64" spans="1:5" ht="62.1" customHeight="1" x14ac:dyDescent="0.3">
      <c r="A64" s="5">
        <v>29</v>
      </c>
      <c r="B64" s="3"/>
      <c r="C64" s="12" t="s">
        <v>32</v>
      </c>
      <c r="D64" s="6">
        <v>6.95</v>
      </c>
      <c r="E64" s="7">
        <f t="shared" si="0"/>
        <v>7.2</v>
      </c>
    </row>
    <row r="65" spans="1:5" ht="39" customHeight="1" x14ac:dyDescent="0.3">
      <c r="A65" s="5">
        <v>29</v>
      </c>
      <c r="B65" s="21"/>
      <c r="C65" s="12" t="s">
        <v>63</v>
      </c>
      <c r="D65" s="6">
        <v>12.6</v>
      </c>
      <c r="E65" s="7">
        <f t="shared" si="0"/>
        <v>13.05</v>
      </c>
    </row>
    <row r="66" spans="1:5" ht="27" customHeight="1" x14ac:dyDescent="0.3">
      <c r="A66" s="5">
        <v>29</v>
      </c>
      <c r="B66" s="21"/>
      <c r="C66" s="12" t="s">
        <v>62</v>
      </c>
      <c r="D66" s="6">
        <v>16.850000000000001</v>
      </c>
      <c r="E66" s="7">
        <f t="shared" si="0"/>
        <v>17.45</v>
      </c>
    </row>
    <row r="67" spans="1:5" ht="27" customHeight="1" x14ac:dyDescent="0.3">
      <c r="A67" s="5">
        <v>29</v>
      </c>
      <c r="B67" s="21"/>
      <c r="C67" s="12" t="s">
        <v>64</v>
      </c>
      <c r="D67" s="6">
        <v>12.6</v>
      </c>
      <c r="E67" s="7">
        <f t="shared" si="0"/>
        <v>13.05</v>
      </c>
    </row>
    <row r="68" spans="1:5" ht="60.9" customHeight="1" x14ac:dyDescent="0.3">
      <c r="A68" s="5">
        <v>29</v>
      </c>
      <c r="B68" s="3"/>
      <c r="C68" s="12" t="s">
        <v>76</v>
      </c>
      <c r="D68" s="10"/>
      <c r="E68" s="7"/>
    </row>
    <row r="69" spans="1:5" ht="29.25" customHeight="1" x14ac:dyDescent="0.3">
      <c r="A69" s="5">
        <v>29</v>
      </c>
      <c r="B69" s="21"/>
      <c r="C69" s="22" t="s">
        <v>51</v>
      </c>
      <c r="D69" s="6">
        <v>12.05</v>
      </c>
      <c r="E69" s="7">
        <f>MROUND(D69*1.035,0.05)</f>
        <v>12.450000000000001</v>
      </c>
    </row>
    <row r="70" spans="1:5" ht="30" customHeight="1" x14ac:dyDescent="0.3">
      <c r="A70" s="5">
        <v>29</v>
      </c>
      <c r="B70" s="8"/>
      <c r="C70" s="22" t="s">
        <v>77</v>
      </c>
      <c r="D70" s="6">
        <v>24.55</v>
      </c>
      <c r="E70" s="7">
        <f>MROUND(D70*1.035,0.05)</f>
        <v>25.400000000000002</v>
      </c>
    </row>
    <row r="71" spans="1:5" ht="28.5" customHeight="1" x14ac:dyDescent="0.3">
      <c r="A71" s="5">
        <v>29</v>
      </c>
      <c r="B71" s="8"/>
      <c r="C71" s="22" t="s">
        <v>52</v>
      </c>
      <c r="D71" s="6">
        <v>1.25</v>
      </c>
      <c r="E71" s="7">
        <f>MROUND(D71*1.035,0.05)</f>
        <v>1.3</v>
      </c>
    </row>
    <row r="72" spans="1:5" ht="71.25" customHeight="1" x14ac:dyDescent="0.3">
      <c r="A72" s="5">
        <v>29</v>
      </c>
      <c r="B72" s="3"/>
      <c r="C72" s="12" t="s">
        <v>53</v>
      </c>
      <c r="D72" s="6">
        <v>43.85</v>
      </c>
      <c r="E72" s="7">
        <f>MROUND(D72*1.035,0.05)</f>
        <v>45.400000000000006</v>
      </c>
    </row>
    <row r="73" spans="1:5" ht="27" customHeight="1" x14ac:dyDescent="0.3">
      <c r="A73" s="5">
        <v>29</v>
      </c>
      <c r="B73" s="24" t="s">
        <v>78</v>
      </c>
      <c r="C73" s="25"/>
      <c r="D73" s="6">
        <v>68.05</v>
      </c>
      <c r="E73" s="7">
        <f>MROUND(D73*1.035,0.05)</f>
        <v>70.45</v>
      </c>
    </row>
    <row r="74" spans="1:5" ht="12" customHeight="1" x14ac:dyDescent="0.3">
      <c r="A74" s="8"/>
      <c r="B74" s="8"/>
      <c r="C74" s="8"/>
      <c r="D74" s="9"/>
      <c r="E74" s="7"/>
    </row>
    <row r="75" spans="1:5" ht="13.5" customHeight="1" x14ac:dyDescent="0.3">
      <c r="A75" s="5">
        <v>30</v>
      </c>
      <c r="B75" s="12" t="s">
        <v>42</v>
      </c>
      <c r="C75" s="8"/>
      <c r="D75" s="6">
        <v>280.95</v>
      </c>
      <c r="E75" s="7">
        <f>MROUND(D75*1.035,0.05)</f>
        <v>290.8</v>
      </c>
    </row>
    <row r="76" spans="1:5" ht="12" customHeight="1" x14ac:dyDescent="0.3">
      <c r="A76" s="8"/>
      <c r="B76" s="8"/>
      <c r="C76" s="8"/>
      <c r="D76" s="9"/>
      <c r="E76" s="7"/>
    </row>
    <row r="77" spans="1:5" ht="13.5" customHeight="1" x14ac:dyDescent="0.3">
      <c r="A77" s="5">
        <v>31</v>
      </c>
      <c r="B77" s="12" t="s">
        <v>33</v>
      </c>
      <c r="C77" s="8"/>
      <c r="D77" s="9"/>
      <c r="E77" s="7"/>
    </row>
    <row r="78" spans="1:5" ht="13.5" customHeight="1" x14ac:dyDescent="0.3">
      <c r="A78" s="5">
        <v>31</v>
      </c>
      <c r="B78" s="12" t="s">
        <v>34</v>
      </c>
      <c r="C78" s="8"/>
      <c r="D78" s="6">
        <v>100.1</v>
      </c>
      <c r="E78" s="7">
        <f>MROUND(D78*1.035,0.05)</f>
        <v>103.60000000000001</v>
      </c>
    </row>
    <row r="79" spans="1:5" ht="13.5" customHeight="1" x14ac:dyDescent="0.3">
      <c r="A79" s="5">
        <v>33</v>
      </c>
      <c r="B79" s="12" t="s">
        <v>35</v>
      </c>
      <c r="C79" s="23" t="s">
        <v>2</v>
      </c>
      <c r="D79" s="6">
        <v>402.75</v>
      </c>
      <c r="E79" s="7">
        <f>MROUND(D79*1.035,0.05)</f>
        <v>416.85</v>
      </c>
    </row>
    <row r="80" spans="1:5" ht="13.5" customHeight="1" x14ac:dyDescent="0.3">
      <c r="A80" s="5">
        <v>33</v>
      </c>
      <c r="B80" s="8"/>
      <c r="C80" s="12" t="s">
        <v>36</v>
      </c>
      <c r="D80" s="6">
        <v>33.299999999999997</v>
      </c>
      <c r="E80" s="7">
        <f>MROUND(D80*1.035,0.05)</f>
        <v>34.450000000000003</v>
      </c>
    </row>
    <row r="81" spans="1:5" ht="12.15" customHeight="1" x14ac:dyDescent="0.3">
      <c r="A81" s="8"/>
      <c r="B81" s="8"/>
      <c r="C81" s="8"/>
      <c r="D81" s="9"/>
      <c r="E81" s="11"/>
    </row>
    <row r="85" spans="1:5" ht="15.75" customHeight="1" x14ac:dyDescent="0.3"/>
    <row r="86" spans="1:5" ht="14.25" customHeight="1" x14ac:dyDescent="0.3"/>
  </sheetData>
  <mergeCells count="11">
    <mergeCell ref="A1:E1"/>
    <mergeCell ref="B27:C27"/>
    <mergeCell ref="B30:C30"/>
    <mergeCell ref="B34:C34"/>
    <mergeCell ref="B35:C35"/>
    <mergeCell ref="B73:C73"/>
    <mergeCell ref="B42:B44"/>
    <mergeCell ref="B51:B52"/>
    <mergeCell ref="B56:C56"/>
    <mergeCell ref="B59:C59"/>
    <mergeCell ref="B60:C60"/>
  </mergeCells>
  <pageMargins left="0.7" right="0.7" top="0.75" bottom="0.75" header="0.3" footer="0.3"/>
  <pageSetup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Keleny</dc:creator>
  <cp:lastModifiedBy>Cathy Lee</cp:lastModifiedBy>
  <cp:lastPrinted>2025-04-21T19:22:44Z</cp:lastPrinted>
  <dcterms:created xsi:type="dcterms:W3CDTF">2025-04-14T14:48:00Z</dcterms:created>
  <dcterms:modified xsi:type="dcterms:W3CDTF">2025-04-24T17:37:54Z</dcterms:modified>
</cp:coreProperties>
</file>